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Desktop\Бюджет\Бюджет 2025\Прогноз СЭР\"/>
    </mc:Choice>
  </mc:AlternateContent>
  <xr:revisionPtr revIDLastSave="0" documentId="13_ncr:1_{7F29868B-AA4A-49D7-AE73-DD8F92814F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G36" i="1"/>
  <c r="F36" i="1"/>
  <c r="E36" i="1"/>
  <c r="E32" i="1" s="1"/>
  <c r="D36" i="1"/>
  <c r="C36" i="1"/>
  <c r="G32" i="1"/>
  <c r="F32" i="1"/>
  <c r="D32" i="1"/>
  <c r="C32" i="1"/>
  <c r="G22" i="1"/>
  <c r="F22" i="1"/>
  <c r="E22" i="1"/>
  <c r="D22" i="1"/>
  <c r="C22" i="1"/>
  <c r="G11" i="1"/>
  <c r="F11" i="1"/>
  <c r="E11" i="1"/>
  <c r="D11" i="1"/>
  <c r="D7" i="1" s="1"/>
  <c r="C11" i="1"/>
  <c r="G7" i="1"/>
  <c r="F7" i="1"/>
  <c r="E7" i="1"/>
  <c r="C7" i="1"/>
</calcChain>
</file>

<file path=xl/sharedStrings.xml><?xml version="1.0" encoding="utf-8"?>
<sst xmlns="http://schemas.openxmlformats.org/spreadsheetml/2006/main" count="95" uniqueCount="39">
  <si>
    <t>Форма 1-МП «Малое предпринимательство»</t>
  </si>
  <si>
    <t>Показатели</t>
  </si>
  <si>
    <t>Ед.     изм.</t>
  </si>
  <si>
    <t>прогноз</t>
  </si>
  <si>
    <t>отчет</t>
  </si>
  <si>
    <t>оценка</t>
  </si>
  <si>
    <t>ед.</t>
  </si>
  <si>
    <t>Среднесписочная численность работников (без внешних совместителей)</t>
  </si>
  <si>
    <t>чел.</t>
  </si>
  <si>
    <t>Отгружено товаров собственного производства</t>
  </si>
  <si>
    <t xml:space="preserve">тыс. руб. </t>
  </si>
  <si>
    <t xml:space="preserve">                                      к предыдущему году в сопоставимых ценах</t>
  </si>
  <si>
    <t>%</t>
  </si>
  <si>
    <t>в том числе по видам экономической деятельности (ОКВЭД):</t>
  </si>
  <si>
    <t>сельское, лесное хозяйство, охота, рыболовство и рыбоводство  (А)</t>
  </si>
  <si>
    <t>промышленное производство (разделы B,С, D, E)</t>
  </si>
  <si>
    <t>из них:</t>
  </si>
  <si>
    <t xml:space="preserve">           добыча полезных ископаемых (B)</t>
  </si>
  <si>
    <t xml:space="preserve">          обрабатывающие производства (C)</t>
  </si>
  <si>
    <t xml:space="preserve">         обеспечение электрической энергией, газом и паром;  кондиционирование воздуха (D)</t>
  </si>
  <si>
    <t xml:space="preserve">          водоснабжение; водоотведение, организация сбора и утилизации отходов, деятельность по ликвидации загрязнений (E)</t>
  </si>
  <si>
    <t>строительство (F)</t>
  </si>
  <si>
    <t>торговля оптовая и розничная, ремонт автотранспортных средств (G)</t>
  </si>
  <si>
    <t>транспортировка и хранение (Н)</t>
  </si>
  <si>
    <t>деятельность по операциям с недвижимым имуществом (L)</t>
  </si>
  <si>
    <t>прочие виды деятельности</t>
  </si>
  <si>
    <t xml:space="preserve"> Продано товаров несобственного производства</t>
  </si>
  <si>
    <t xml:space="preserve">                                              к предыдущему году в сопоставимых ценах</t>
  </si>
  <si>
    <t>Выручка от продажи товаров, работ и услуг (без НДС)</t>
  </si>
  <si>
    <t xml:space="preserve">                                            к предыдущему году в сопоставимых ценах</t>
  </si>
  <si>
    <t>Инвестиции в основной капитал</t>
  </si>
  <si>
    <t xml:space="preserve">                                        к предыдущему году в сопоставимых ценах</t>
  </si>
  <si>
    <t xml:space="preserve"> Фонд начисленной заработной платы</t>
  </si>
  <si>
    <t>тыс. руб.</t>
  </si>
  <si>
    <t>Исполнитель (полностью Ф.И.О.):</t>
  </si>
  <si>
    <t>телефон:</t>
  </si>
  <si>
    <t>электронный адрес:</t>
  </si>
  <si>
    <t xml:space="preserve"> Количество малых предприятий на конец года</t>
  </si>
  <si>
    <t>Сельское поселение "Село Головтеево"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</si>
</sst>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.00\ _₽_-;\-* #,##0.00\ _₽_-;_-* &quot;-&quot;??\ _₽_-;_-@_-"/>
    <numFmt numFmtId="168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i/>
      <sz val="10"/>
      <color indexed="24"/>
      <name val="Arial Cyr"/>
      <charset val="204"/>
    </font>
    <font>
      <sz val="9"/>
      <color indexed="24"/>
      <name val="Arial Cyr"/>
      <charset val="204"/>
    </font>
    <font>
      <sz val="10"/>
      <color indexed="24"/>
      <name val="Arial"/>
      <family val="2"/>
      <charset val="204"/>
    </font>
    <font>
      <b/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</font>
    <font>
      <i/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 applyProtection="0"/>
    <xf numFmtId="0" fontId="3" fillId="0" borderId="0" applyProtection="0"/>
    <xf numFmtId="0" fontId="4" fillId="0" borderId="0" applyNumberFormat="0" applyBorder="0" applyAlignment="0" applyProtection="0"/>
    <xf numFmtId="0" fontId="4" fillId="0" borderId="0" applyNumberFormat="0" applyBorder="0" applyProtection="0">
      <alignment horizontal="center"/>
    </xf>
    <xf numFmtId="0" fontId="4" fillId="0" borderId="0"/>
    <xf numFmtId="167" fontId="1" fillId="0" borderId="0" applyFont="0" applyFill="0" applyBorder="0" applyAlignment="0" applyProtection="0"/>
    <xf numFmtId="0" fontId="14" fillId="0" borderId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0" xfId="0" applyFont="1"/>
    <xf numFmtId="49" fontId="9" fillId="0" borderId="10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top" wrapText="1"/>
    </xf>
    <xf numFmtId="0" fontId="8" fillId="0" borderId="3" xfId="0" applyFont="1" applyBorder="1" applyAlignment="1">
      <alignment vertical="center"/>
    </xf>
    <xf numFmtId="0" fontId="8" fillId="0" borderId="3" xfId="16" applyFont="1" applyBorder="1" applyAlignment="1">
      <alignment vertical="center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49" fontId="6" fillId="0" borderId="0" xfId="0" applyNumberFormat="1" applyFont="1" applyAlignment="1">
      <alignment horizontal="left" vertical="center" wrapText="1"/>
    </xf>
  </cellXfs>
  <cellStyles count="17">
    <cellStyle name="F6" xfId="2" xr:uid="{92C721D1-9112-4322-BFB8-CCF060505BE5}"/>
    <cellStyle name="F7" xfId="3" xr:uid="{05D2C1E4-C7B9-4724-85E4-5EAC9EEA01CF}"/>
    <cellStyle name="pNormal" xfId="4" xr:uid="{DF942346-24DD-4C0D-96D1-D886ECF09B91}"/>
    <cellStyle name="pUnit" xfId="5" xr:uid="{49FB5CDF-E72D-42F6-9955-40065863D166}"/>
    <cellStyle name="Денежный 2" xfId="10" xr:uid="{219B3130-0A19-4E6B-90D7-A9E84B28AE48}"/>
    <cellStyle name="Денежный 3" xfId="9" xr:uid="{9C3A6FC0-3471-47DF-95F3-ED508E41310C}"/>
    <cellStyle name="Обычный" xfId="0" builtinId="0"/>
    <cellStyle name="Обычный 2" xfId="11" xr:uid="{722C6C68-3581-47FA-9157-A3F51929F21F}"/>
    <cellStyle name="Обычный 3" xfId="8" xr:uid="{CF854956-88C0-49A5-95CE-DC26348A44EE}"/>
    <cellStyle name="Обычный 4" xfId="1" xr:uid="{71FEADA1-3BD2-4C12-BD75-1C30A4DEB465}"/>
    <cellStyle name="ТЕКСТ" xfId="6" xr:uid="{EC7D7D9E-D455-4B22-A9CC-135E35108797}"/>
    <cellStyle name="ТЕКСТ 2 2" xfId="16" xr:uid="{2B705102-5B77-4A62-85AA-B30B82AAD607}"/>
    <cellStyle name="Финансовый 2" xfId="13" xr:uid="{464C39C3-F824-4761-8B53-78B7F6996DBD}"/>
    <cellStyle name="Финансовый 2 2" xfId="14" xr:uid="{F0B2DF02-9EF1-4AD6-9244-277C081C2E2F}"/>
    <cellStyle name="Финансовый 3" xfId="15" xr:uid="{916E923E-E3C3-4969-BDDE-C12A0E1A378E}"/>
    <cellStyle name="Финансовый 4" xfId="12" xr:uid="{8F2C4BB7-B6B4-4099-8540-2A1BE30C57FD}"/>
    <cellStyle name="Финансовый 5" xfId="7" xr:uid="{12B671EE-DCC0-48AA-A931-7020293ACF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99;%20&#1087;&#1088;&#1086;&#1075;&#1085;&#1086;&#1079;&#1072;%20&#1052;&#1056;%20&#1080;%20&#1043;&#1054;%202024-2026%20-%20&#1042;&#108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 2024-2026(полн.круг)"/>
      <sheetName val="Формы 2024-2026 (КР и СР)"/>
      <sheetName val="Прил. к ф-1И(Инв)"/>
      <sheetName val="МП 2024-2026"/>
    </sheetNames>
    <sheetDataSet>
      <sheetData sheetId="0">
        <row r="95">
          <cell r="C95">
            <v>69290.570175438595</v>
          </cell>
          <cell r="D95">
            <v>78367.634868421053</v>
          </cell>
          <cell r="E95">
            <v>84950.51619736843</v>
          </cell>
          <cell r="F95">
            <v>90897.052331184226</v>
          </cell>
          <cell r="G95">
            <v>96896.25778504237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workbookViewId="0">
      <selection activeCell="H22" sqref="H22"/>
    </sheetView>
  </sheetViews>
  <sheetFormatPr defaultRowHeight="15" x14ac:dyDescent="0.25"/>
  <cols>
    <col min="1" max="1" width="57.28515625" customWidth="1"/>
    <col min="3" max="4" width="10.140625" customWidth="1"/>
    <col min="5" max="5" width="10.28515625" customWidth="1"/>
    <col min="6" max="6" width="9.85546875" customWidth="1"/>
    <col min="7" max="7" width="11.85546875" customWidth="1"/>
    <col min="257" max="257" width="57.28515625" customWidth="1"/>
    <col min="259" max="260" width="10.140625" customWidth="1"/>
    <col min="261" max="261" width="10.28515625" customWidth="1"/>
    <col min="262" max="262" width="9.85546875" customWidth="1"/>
    <col min="263" max="263" width="11.85546875" customWidth="1"/>
    <col min="513" max="513" width="57.28515625" customWidth="1"/>
    <col min="515" max="516" width="10.140625" customWidth="1"/>
    <col min="517" max="517" width="10.28515625" customWidth="1"/>
    <col min="518" max="518" width="9.85546875" customWidth="1"/>
    <col min="519" max="519" width="11.85546875" customWidth="1"/>
    <col min="769" max="769" width="57.28515625" customWidth="1"/>
    <col min="771" max="772" width="10.140625" customWidth="1"/>
    <col min="773" max="773" width="10.28515625" customWidth="1"/>
    <col min="774" max="774" width="9.85546875" customWidth="1"/>
    <col min="775" max="775" width="11.85546875" customWidth="1"/>
    <col min="1025" max="1025" width="57.28515625" customWidth="1"/>
    <col min="1027" max="1028" width="10.140625" customWidth="1"/>
    <col min="1029" max="1029" width="10.28515625" customWidth="1"/>
    <col min="1030" max="1030" width="9.85546875" customWidth="1"/>
    <col min="1031" max="1031" width="11.85546875" customWidth="1"/>
    <col min="1281" max="1281" width="57.28515625" customWidth="1"/>
    <col min="1283" max="1284" width="10.140625" customWidth="1"/>
    <col min="1285" max="1285" width="10.28515625" customWidth="1"/>
    <col min="1286" max="1286" width="9.85546875" customWidth="1"/>
    <col min="1287" max="1287" width="11.85546875" customWidth="1"/>
    <col min="1537" max="1537" width="57.28515625" customWidth="1"/>
    <col min="1539" max="1540" width="10.140625" customWidth="1"/>
    <col min="1541" max="1541" width="10.28515625" customWidth="1"/>
    <col min="1542" max="1542" width="9.85546875" customWidth="1"/>
    <col min="1543" max="1543" width="11.85546875" customWidth="1"/>
    <col min="1793" max="1793" width="57.28515625" customWidth="1"/>
    <col min="1795" max="1796" width="10.140625" customWidth="1"/>
    <col min="1797" max="1797" width="10.28515625" customWidth="1"/>
    <col min="1798" max="1798" width="9.85546875" customWidth="1"/>
    <col min="1799" max="1799" width="11.85546875" customWidth="1"/>
    <col min="2049" max="2049" width="57.28515625" customWidth="1"/>
    <col min="2051" max="2052" width="10.140625" customWidth="1"/>
    <col min="2053" max="2053" width="10.28515625" customWidth="1"/>
    <col min="2054" max="2054" width="9.85546875" customWidth="1"/>
    <col min="2055" max="2055" width="11.85546875" customWidth="1"/>
    <col min="2305" max="2305" width="57.28515625" customWidth="1"/>
    <col min="2307" max="2308" width="10.140625" customWidth="1"/>
    <col min="2309" max="2309" width="10.28515625" customWidth="1"/>
    <col min="2310" max="2310" width="9.85546875" customWidth="1"/>
    <col min="2311" max="2311" width="11.85546875" customWidth="1"/>
    <col min="2561" max="2561" width="57.28515625" customWidth="1"/>
    <col min="2563" max="2564" width="10.140625" customWidth="1"/>
    <col min="2565" max="2565" width="10.28515625" customWidth="1"/>
    <col min="2566" max="2566" width="9.85546875" customWidth="1"/>
    <col min="2567" max="2567" width="11.85546875" customWidth="1"/>
    <col min="2817" max="2817" width="57.28515625" customWidth="1"/>
    <col min="2819" max="2820" width="10.140625" customWidth="1"/>
    <col min="2821" max="2821" width="10.28515625" customWidth="1"/>
    <col min="2822" max="2822" width="9.85546875" customWidth="1"/>
    <col min="2823" max="2823" width="11.85546875" customWidth="1"/>
    <col min="3073" max="3073" width="57.28515625" customWidth="1"/>
    <col min="3075" max="3076" width="10.140625" customWidth="1"/>
    <col min="3077" max="3077" width="10.28515625" customWidth="1"/>
    <col min="3078" max="3078" width="9.85546875" customWidth="1"/>
    <col min="3079" max="3079" width="11.85546875" customWidth="1"/>
    <col min="3329" max="3329" width="57.28515625" customWidth="1"/>
    <col min="3331" max="3332" width="10.140625" customWidth="1"/>
    <col min="3333" max="3333" width="10.28515625" customWidth="1"/>
    <col min="3334" max="3334" width="9.85546875" customWidth="1"/>
    <col min="3335" max="3335" width="11.85546875" customWidth="1"/>
    <col min="3585" max="3585" width="57.28515625" customWidth="1"/>
    <col min="3587" max="3588" width="10.140625" customWidth="1"/>
    <col min="3589" max="3589" width="10.28515625" customWidth="1"/>
    <col min="3590" max="3590" width="9.85546875" customWidth="1"/>
    <col min="3591" max="3591" width="11.85546875" customWidth="1"/>
    <col min="3841" max="3841" width="57.28515625" customWidth="1"/>
    <col min="3843" max="3844" width="10.140625" customWidth="1"/>
    <col min="3845" max="3845" width="10.28515625" customWidth="1"/>
    <col min="3846" max="3846" width="9.85546875" customWidth="1"/>
    <col min="3847" max="3847" width="11.85546875" customWidth="1"/>
    <col min="4097" max="4097" width="57.28515625" customWidth="1"/>
    <col min="4099" max="4100" width="10.140625" customWidth="1"/>
    <col min="4101" max="4101" width="10.28515625" customWidth="1"/>
    <col min="4102" max="4102" width="9.85546875" customWidth="1"/>
    <col min="4103" max="4103" width="11.85546875" customWidth="1"/>
    <col min="4353" max="4353" width="57.28515625" customWidth="1"/>
    <col min="4355" max="4356" width="10.140625" customWidth="1"/>
    <col min="4357" max="4357" width="10.28515625" customWidth="1"/>
    <col min="4358" max="4358" width="9.85546875" customWidth="1"/>
    <col min="4359" max="4359" width="11.85546875" customWidth="1"/>
    <col min="4609" max="4609" width="57.28515625" customWidth="1"/>
    <col min="4611" max="4612" width="10.140625" customWidth="1"/>
    <col min="4613" max="4613" width="10.28515625" customWidth="1"/>
    <col min="4614" max="4614" width="9.85546875" customWidth="1"/>
    <col min="4615" max="4615" width="11.85546875" customWidth="1"/>
    <col min="4865" max="4865" width="57.28515625" customWidth="1"/>
    <col min="4867" max="4868" width="10.140625" customWidth="1"/>
    <col min="4869" max="4869" width="10.28515625" customWidth="1"/>
    <col min="4870" max="4870" width="9.85546875" customWidth="1"/>
    <col min="4871" max="4871" width="11.85546875" customWidth="1"/>
    <col min="5121" max="5121" width="57.28515625" customWidth="1"/>
    <col min="5123" max="5124" width="10.140625" customWidth="1"/>
    <col min="5125" max="5125" width="10.28515625" customWidth="1"/>
    <col min="5126" max="5126" width="9.85546875" customWidth="1"/>
    <col min="5127" max="5127" width="11.85546875" customWidth="1"/>
    <col min="5377" max="5377" width="57.28515625" customWidth="1"/>
    <col min="5379" max="5380" width="10.140625" customWidth="1"/>
    <col min="5381" max="5381" width="10.28515625" customWidth="1"/>
    <col min="5382" max="5382" width="9.85546875" customWidth="1"/>
    <col min="5383" max="5383" width="11.85546875" customWidth="1"/>
    <col min="5633" max="5633" width="57.28515625" customWidth="1"/>
    <col min="5635" max="5636" width="10.140625" customWidth="1"/>
    <col min="5637" max="5637" width="10.28515625" customWidth="1"/>
    <col min="5638" max="5638" width="9.85546875" customWidth="1"/>
    <col min="5639" max="5639" width="11.85546875" customWidth="1"/>
    <col min="5889" max="5889" width="57.28515625" customWidth="1"/>
    <col min="5891" max="5892" width="10.140625" customWidth="1"/>
    <col min="5893" max="5893" width="10.28515625" customWidth="1"/>
    <col min="5894" max="5894" width="9.85546875" customWidth="1"/>
    <col min="5895" max="5895" width="11.85546875" customWidth="1"/>
    <col min="6145" max="6145" width="57.28515625" customWidth="1"/>
    <col min="6147" max="6148" width="10.140625" customWidth="1"/>
    <col min="6149" max="6149" width="10.28515625" customWidth="1"/>
    <col min="6150" max="6150" width="9.85546875" customWidth="1"/>
    <col min="6151" max="6151" width="11.85546875" customWidth="1"/>
    <col min="6401" max="6401" width="57.28515625" customWidth="1"/>
    <col min="6403" max="6404" width="10.140625" customWidth="1"/>
    <col min="6405" max="6405" width="10.28515625" customWidth="1"/>
    <col min="6406" max="6406" width="9.85546875" customWidth="1"/>
    <col min="6407" max="6407" width="11.85546875" customWidth="1"/>
    <col min="6657" max="6657" width="57.28515625" customWidth="1"/>
    <col min="6659" max="6660" width="10.140625" customWidth="1"/>
    <col min="6661" max="6661" width="10.28515625" customWidth="1"/>
    <col min="6662" max="6662" width="9.85546875" customWidth="1"/>
    <col min="6663" max="6663" width="11.85546875" customWidth="1"/>
    <col min="6913" max="6913" width="57.28515625" customWidth="1"/>
    <col min="6915" max="6916" width="10.140625" customWidth="1"/>
    <col min="6917" max="6917" width="10.28515625" customWidth="1"/>
    <col min="6918" max="6918" width="9.85546875" customWidth="1"/>
    <col min="6919" max="6919" width="11.85546875" customWidth="1"/>
    <col min="7169" max="7169" width="57.28515625" customWidth="1"/>
    <col min="7171" max="7172" width="10.140625" customWidth="1"/>
    <col min="7173" max="7173" width="10.28515625" customWidth="1"/>
    <col min="7174" max="7174" width="9.85546875" customWidth="1"/>
    <col min="7175" max="7175" width="11.85546875" customWidth="1"/>
    <col min="7425" max="7425" width="57.28515625" customWidth="1"/>
    <col min="7427" max="7428" width="10.140625" customWidth="1"/>
    <col min="7429" max="7429" width="10.28515625" customWidth="1"/>
    <col min="7430" max="7430" width="9.85546875" customWidth="1"/>
    <col min="7431" max="7431" width="11.85546875" customWidth="1"/>
    <col min="7681" max="7681" width="57.28515625" customWidth="1"/>
    <col min="7683" max="7684" width="10.140625" customWidth="1"/>
    <col min="7685" max="7685" width="10.28515625" customWidth="1"/>
    <col min="7686" max="7686" width="9.85546875" customWidth="1"/>
    <col min="7687" max="7687" width="11.85546875" customWidth="1"/>
    <col min="7937" max="7937" width="57.28515625" customWidth="1"/>
    <col min="7939" max="7940" width="10.140625" customWidth="1"/>
    <col min="7941" max="7941" width="10.28515625" customWidth="1"/>
    <col min="7942" max="7942" width="9.85546875" customWidth="1"/>
    <col min="7943" max="7943" width="11.85546875" customWidth="1"/>
    <col min="8193" max="8193" width="57.28515625" customWidth="1"/>
    <col min="8195" max="8196" width="10.140625" customWidth="1"/>
    <col min="8197" max="8197" width="10.28515625" customWidth="1"/>
    <col min="8198" max="8198" width="9.85546875" customWidth="1"/>
    <col min="8199" max="8199" width="11.85546875" customWidth="1"/>
    <col min="8449" max="8449" width="57.28515625" customWidth="1"/>
    <col min="8451" max="8452" width="10.140625" customWidth="1"/>
    <col min="8453" max="8453" width="10.28515625" customWidth="1"/>
    <col min="8454" max="8454" width="9.85546875" customWidth="1"/>
    <col min="8455" max="8455" width="11.85546875" customWidth="1"/>
    <col min="8705" max="8705" width="57.28515625" customWidth="1"/>
    <col min="8707" max="8708" width="10.140625" customWidth="1"/>
    <col min="8709" max="8709" width="10.28515625" customWidth="1"/>
    <col min="8710" max="8710" width="9.85546875" customWidth="1"/>
    <col min="8711" max="8711" width="11.85546875" customWidth="1"/>
    <col min="8961" max="8961" width="57.28515625" customWidth="1"/>
    <col min="8963" max="8964" width="10.140625" customWidth="1"/>
    <col min="8965" max="8965" width="10.28515625" customWidth="1"/>
    <col min="8966" max="8966" width="9.85546875" customWidth="1"/>
    <col min="8967" max="8967" width="11.85546875" customWidth="1"/>
    <col min="9217" max="9217" width="57.28515625" customWidth="1"/>
    <col min="9219" max="9220" width="10.140625" customWidth="1"/>
    <col min="9221" max="9221" width="10.28515625" customWidth="1"/>
    <col min="9222" max="9222" width="9.85546875" customWidth="1"/>
    <col min="9223" max="9223" width="11.85546875" customWidth="1"/>
    <col min="9473" max="9473" width="57.28515625" customWidth="1"/>
    <col min="9475" max="9476" width="10.140625" customWidth="1"/>
    <col min="9477" max="9477" width="10.28515625" customWidth="1"/>
    <col min="9478" max="9478" width="9.85546875" customWidth="1"/>
    <col min="9479" max="9479" width="11.85546875" customWidth="1"/>
    <col min="9729" max="9729" width="57.28515625" customWidth="1"/>
    <col min="9731" max="9732" width="10.140625" customWidth="1"/>
    <col min="9733" max="9733" width="10.28515625" customWidth="1"/>
    <col min="9734" max="9734" width="9.85546875" customWidth="1"/>
    <col min="9735" max="9735" width="11.85546875" customWidth="1"/>
    <col min="9985" max="9985" width="57.28515625" customWidth="1"/>
    <col min="9987" max="9988" width="10.140625" customWidth="1"/>
    <col min="9989" max="9989" width="10.28515625" customWidth="1"/>
    <col min="9990" max="9990" width="9.85546875" customWidth="1"/>
    <col min="9991" max="9991" width="11.85546875" customWidth="1"/>
    <col min="10241" max="10241" width="57.28515625" customWidth="1"/>
    <col min="10243" max="10244" width="10.140625" customWidth="1"/>
    <col min="10245" max="10245" width="10.28515625" customWidth="1"/>
    <col min="10246" max="10246" width="9.85546875" customWidth="1"/>
    <col min="10247" max="10247" width="11.85546875" customWidth="1"/>
    <col min="10497" max="10497" width="57.28515625" customWidth="1"/>
    <col min="10499" max="10500" width="10.140625" customWidth="1"/>
    <col min="10501" max="10501" width="10.28515625" customWidth="1"/>
    <col min="10502" max="10502" width="9.85546875" customWidth="1"/>
    <col min="10503" max="10503" width="11.85546875" customWidth="1"/>
    <col min="10753" max="10753" width="57.28515625" customWidth="1"/>
    <col min="10755" max="10756" width="10.140625" customWidth="1"/>
    <col min="10757" max="10757" width="10.28515625" customWidth="1"/>
    <col min="10758" max="10758" width="9.85546875" customWidth="1"/>
    <col min="10759" max="10759" width="11.85546875" customWidth="1"/>
    <col min="11009" max="11009" width="57.28515625" customWidth="1"/>
    <col min="11011" max="11012" width="10.140625" customWidth="1"/>
    <col min="11013" max="11013" width="10.28515625" customWidth="1"/>
    <col min="11014" max="11014" width="9.85546875" customWidth="1"/>
    <col min="11015" max="11015" width="11.85546875" customWidth="1"/>
    <col min="11265" max="11265" width="57.28515625" customWidth="1"/>
    <col min="11267" max="11268" width="10.140625" customWidth="1"/>
    <col min="11269" max="11269" width="10.28515625" customWidth="1"/>
    <col min="11270" max="11270" width="9.85546875" customWidth="1"/>
    <col min="11271" max="11271" width="11.85546875" customWidth="1"/>
    <col min="11521" max="11521" width="57.28515625" customWidth="1"/>
    <col min="11523" max="11524" width="10.140625" customWidth="1"/>
    <col min="11525" max="11525" width="10.28515625" customWidth="1"/>
    <col min="11526" max="11526" width="9.85546875" customWidth="1"/>
    <col min="11527" max="11527" width="11.85546875" customWidth="1"/>
    <col min="11777" max="11777" width="57.28515625" customWidth="1"/>
    <col min="11779" max="11780" width="10.140625" customWidth="1"/>
    <col min="11781" max="11781" width="10.28515625" customWidth="1"/>
    <col min="11782" max="11782" width="9.85546875" customWidth="1"/>
    <col min="11783" max="11783" width="11.85546875" customWidth="1"/>
    <col min="12033" max="12033" width="57.28515625" customWidth="1"/>
    <col min="12035" max="12036" width="10.140625" customWidth="1"/>
    <col min="12037" max="12037" width="10.28515625" customWidth="1"/>
    <col min="12038" max="12038" width="9.85546875" customWidth="1"/>
    <col min="12039" max="12039" width="11.85546875" customWidth="1"/>
    <col min="12289" max="12289" width="57.28515625" customWidth="1"/>
    <col min="12291" max="12292" width="10.140625" customWidth="1"/>
    <col min="12293" max="12293" width="10.28515625" customWidth="1"/>
    <col min="12294" max="12294" width="9.85546875" customWidth="1"/>
    <col min="12295" max="12295" width="11.85546875" customWidth="1"/>
    <col min="12545" max="12545" width="57.28515625" customWidth="1"/>
    <col min="12547" max="12548" width="10.140625" customWidth="1"/>
    <col min="12549" max="12549" width="10.28515625" customWidth="1"/>
    <col min="12550" max="12550" width="9.85546875" customWidth="1"/>
    <col min="12551" max="12551" width="11.85546875" customWidth="1"/>
    <col min="12801" max="12801" width="57.28515625" customWidth="1"/>
    <col min="12803" max="12804" width="10.140625" customWidth="1"/>
    <col min="12805" max="12805" width="10.28515625" customWidth="1"/>
    <col min="12806" max="12806" width="9.85546875" customWidth="1"/>
    <col min="12807" max="12807" width="11.85546875" customWidth="1"/>
    <col min="13057" max="13057" width="57.28515625" customWidth="1"/>
    <col min="13059" max="13060" width="10.140625" customWidth="1"/>
    <col min="13061" max="13061" width="10.28515625" customWidth="1"/>
    <col min="13062" max="13062" width="9.85546875" customWidth="1"/>
    <col min="13063" max="13063" width="11.85546875" customWidth="1"/>
    <col min="13313" max="13313" width="57.28515625" customWidth="1"/>
    <col min="13315" max="13316" width="10.140625" customWidth="1"/>
    <col min="13317" max="13317" width="10.28515625" customWidth="1"/>
    <col min="13318" max="13318" width="9.85546875" customWidth="1"/>
    <col min="13319" max="13319" width="11.85546875" customWidth="1"/>
    <col min="13569" max="13569" width="57.28515625" customWidth="1"/>
    <col min="13571" max="13572" width="10.140625" customWidth="1"/>
    <col min="13573" max="13573" width="10.28515625" customWidth="1"/>
    <col min="13574" max="13574" width="9.85546875" customWidth="1"/>
    <col min="13575" max="13575" width="11.85546875" customWidth="1"/>
    <col min="13825" max="13825" width="57.28515625" customWidth="1"/>
    <col min="13827" max="13828" width="10.140625" customWidth="1"/>
    <col min="13829" max="13829" width="10.28515625" customWidth="1"/>
    <col min="13830" max="13830" width="9.85546875" customWidth="1"/>
    <col min="13831" max="13831" width="11.85546875" customWidth="1"/>
    <col min="14081" max="14081" width="57.28515625" customWidth="1"/>
    <col min="14083" max="14084" width="10.140625" customWidth="1"/>
    <col min="14085" max="14085" width="10.28515625" customWidth="1"/>
    <col min="14086" max="14086" width="9.85546875" customWidth="1"/>
    <col min="14087" max="14087" width="11.85546875" customWidth="1"/>
    <col min="14337" max="14337" width="57.28515625" customWidth="1"/>
    <col min="14339" max="14340" width="10.140625" customWidth="1"/>
    <col min="14341" max="14341" width="10.28515625" customWidth="1"/>
    <col min="14342" max="14342" width="9.85546875" customWidth="1"/>
    <col min="14343" max="14343" width="11.85546875" customWidth="1"/>
    <col min="14593" max="14593" width="57.28515625" customWidth="1"/>
    <col min="14595" max="14596" width="10.140625" customWidth="1"/>
    <col min="14597" max="14597" width="10.28515625" customWidth="1"/>
    <col min="14598" max="14598" width="9.85546875" customWidth="1"/>
    <col min="14599" max="14599" width="11.85546875" customWidth="1"/>
    <col min="14849" max="14849" width="57.28515625" customWidth="1"/>
    <col min="14851" max="14852" width="10.140625" customWidth="1"/>
    <col min="14853" max="14853" width="10.28515625" customWidth="1"/>
    <col min="14854" max="14854" width="9.85546875" customWidth="1"/>
    <col min="14855" max="14855" width="11.85546875" customWidth="1"/>
    <col min="15105" max="15105" width="57.28515625" customWidth="1"/>
    <col min="15107" max="15108" width="10.140625" customWidth="1"/>
    <col min="15109" max="15109" width="10.28515625" customWidth="1"/>
    <col min="15110" max="15110" width="9.85546875" customWidth="1"/>
    <col min="15111" max="15111" width="11.85546875" customWidth="1"/>
    <col min="15361" max="15361" width="57.28515625" customWidth="1"/>
    <col min="15363" max="15364" width="10.140625" customWidth="1"/>
    <col min="15365" max="15365" width="10.28515625" customWidth="1"/>
    <col min="15366" max="15366" width="9.85546875" customWidth="1"/>
    <col min="15367" max="15367" width="11.85546875" customWidth="1"/>
    <col min="15617" max="15617" width="57.28515625" customWidth="1"/>
    <col min="15619" max="15620" width="10.140625" customWidth="1"/>
    <col min="15621" max="15621" width="10.28515625" customWidth="1"/>
    <col min="15622" max="15622" width="9.85546875" customWidth="1"/>
    <col min="15623" max="15623" width="11.85546875" customWidth="1"/>
    <col min="15873" max="15873" width="57.28515625" customWidth="1"/>
    <col min="15875" max="15876" width="10.140625" customWidth="1"/>
    <col min="15877" max="15877" width="10.28515625" customWidth="1"/>
    <col min="15878" max="15878" width="9.85546875" customWidth="1"/>
    <col min="15879" max="15879" width="11.85546875" customWidth="1"/>
    <col min="16129" max="16129" width="57.28515625" customWidth="1"/>
    <col min="16131" max="16132" width="10.140625" customWidth="1"/>
    <col min="16133" max="16133" width="10.28515625" customWidth="1"/>
    <col min="16134" max="16134" width="9.85546875" customWidth="1"/>
    <col min="16135" max="16135" width="11.8554687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2"/>
    </row>
    <row r="2" spans="1:7" ht="15.75" thickBot="1" x14ac:dyDescent="0.3">
      <c r="A2" s="3" t="s">
        <v>38</v>
      </c>
      <c r="B2" s="2"/>
      <c r="C2" s="2"/>
      <c r="D2" s="2"/>
      <c r="E2" s="2"/>
      <c r="F2" s="2"/>
      <c r="G2" s="2"/>
    </row>
    <row r="3" spans="1:7" ht="15.75" thickBot="1" x14ac:dyDescent="0.3">
      <c r="A3" s="4" t="s">
        <v>1</v>
      </c>
      <c r="B3" s="5" t="s">
        <v>2</v>
      </c>
      <c r="C3" s="6">
        <v>2023</v>
      </c>
      <c r="D3" s="7">
        <v>2024</v>
      </c>
      <c r="E3" s="8" t="s">
        <v>3</v>
      </c>
      <c r="F3" s="9"/>
      <c r="G3" s="10"/>
    </row>
    <row r="4" spans="1:7" ht="15.75" thickBot="1" x14ac:dyDescent="0.3">
      <c r="A4" s="11"/>
      <c r="B4" s="12"/>
      <c r="C4" s="13" t="s">
        <v>4</v>
      </c>
      <c r="D4" s="14" t="s">
        <v>5</v>
      </c>
      <c r="E4" s="15">
        <v>2025</v>
      </c>
      <c r="F4" s="16">
        <v>2026</v>
      </c>
      <c r="G4" s="16">
        <v>2027</v>
      </c>
    </row>
    <row r="5" spans="1:7" ht="27" customHeight="1" x14ac:dyDescent="0.25">
      <c r="A5" s="17" t="s">
        <v>37</v>
      </c>
      <c r="B5" s="18" t="s">
        <v>6</v>
      </c>
      <c r="C5" s="19">
        <v>22</v>
      </c>
      <c r="D5" s="19">
        <v>22</v>
      </c>
      <c r="E5" s="19">
        <v>22</v>
      </c>
      <c r="F5" s="20">
        <v>22</v>
      </c>
      <c r="G5" s="21">
        <v>22</v>
      </c>
    </row>
    <row r="6" spans="1:7" ht="27.75" customHeight="1" x14ac:dyDescent="0.25">
      <c r="A6" s="17" t="s">
        <v>7</v>
      </c>
      <c r="B6" s="22" t="s">
        <v>8</v>
      </c>
      <c r="C6" s="23">
        <v>59</v>
      </c>
      <c r="D6" s="23">
        <v>59</v>
      </c>
      <c r="E6" s="23">
        <v>59</v>
      </c>
      <c r="F6" s="24">
        <v>59</v>
      </c>
      <c r="G6" s="25">
        <v>59</v>
      </c>
    </row>
    <row r="7" spans="1:7" ht="22.5" customHeight="1" x14ac:dyDescent="0.25">
      <c r="A7" s="17" t="s">
        <v>9</v>
      </c>
      <c r="B7" s="22" t="s">
        <v>10</v>
      </c>
      <c r="C7" s="23">
        <f>C10+C11+C17+C18+C19+C20+C21</f>
        <v>344829</v>
      </c>
      <c r="D7" s="23">
        <f t="shared" ref="D7:G7" si="0">D10+D11+D17+D18+D19+D20+D21</f>
        <v>366810</v>
      </c>
      <c r="E7" s="23">
        <f t="shared" si="0"/>
        <v>383465</v>
      </c>
      <c r="F7" s="23">
        <f t="shared" si="0"/>
        <v>395196</v>
      </c>
      <c r="G7" s="23">
        <f t="shared" si="0"/>
        <v>411337</v>
      </c>
    </row>
    <row r="8" spans="1:7" ht="15.75" customHeight="1" x14ac:dyDescent="0.25">
      <c r="A8" s="26" t="s">
        <v>11</v>
      </c>
      <c r="B8" s="22" t="s">
        <v>12</v>
      </c>
      <c r="C8" s="23"/>
      <c r="D8" s="23"/>
      <c r="E8" s="23"/>
      <c r="F8" s="23"/>
      <c r="G8" s="25"/>
    </row>
    <row r="9" spans="1:7" x14ac:dyDescent="0.25">
      <c r="A9" s="27" t="s">
        <v>13</v>
      </c>
      <c r="B9" s="22"/>
      <c r="C9" s="23"/>
      <c r="D9" s="23"/>
      <c r="E9" s="23"/>
      <c r="F9" s="23"/>
      <c r="G9" s="25"/>
    </row>
    <row r="10" spans="1:7" ht="16.5" customHeight="1" x14ac:dyDescent="0.25">
      <c r="A10" s="27" t="s">
        <v>14</v>
      </c>
      <c r="B10" s="22" t="s">
        <v>10</v>
      </c>
      <c r="C10" s="23">
        <v>196350</v>
      </c>
      <c r="D10" s="23">
        <v>214125</v>
      </c>
      <c r="E10" s="23">
        <v>224392</v>
      </c>
      <c r="F10" s="23">
        <v>233144</v>
      </c>
      <c r="G10" s="25">
        <v>241986</v>
      </c>
    </row>
    <row r="11" spans="1:7" ht="15.75" customHeight="1" x14ac:dyDescent="0.25">
      <c r="A11" s="27" t="s">
        <v>15</v>
      </c>
      <c r="B11" s="22" t="s">
        <v>10</v>
      </c>
      <c r="C11" s="23">
        <f>C13+C14+C15++C16</f>
        <v>33057</v>
      </c>
      <c r="D11" s="23">
        <f t="shared" ref="D11:G11" si="1">D13+D14+D15++D16</f>
        <v>33982</v>
      </c>
      <c r="E11" s="23">
        <f t="shared" si="1"/>
        <v>34982</v>
      </c>
      <c r="F11" s="23">
        <f t="shared" si="1"/>
        <v>36015</v>
      </c>
      <c r="G11" s="23">
        <f t="shared" si="1"/>
        <v>36970</v>
      </c>
    </row>
    <row r="12" spans="1:7" x14ac:dyDescent="0.25">
      <c r="A12" s="27" t="s">
        <v>16</v>
      </c>
      <c r="B12" s="22"/>
      <c r="C12" s="23"/>
      <c r="D12" s="23"/>
      <c r="E12" s="23"/>
      <c r="F12" s="23"/>
      <c r="G12" s="25"/>
    </row>
    <row r="13" spans="1:7" ht="15" customHeight="1" x14ac:dyDescent="0.25">
      <c r="A13" s="27" t="s">
        <v>17</v>
      </c>
      <c r="B13" s="22" t="s">
        <v>10</v>
      </c>
      <c r="C13" s="23">
        <v>13973</v>
      </c>
      <c r="D13" s="23">
        <v>13104</v>
      </c>
      <c r="E13" s="23">
        <v>13165</v>
      </c>
      <c r="F13" s="23">
        <v>13238</v>
      </c>
      <c r="G13" s="25">
        <v>13304</v>
      </c>
    </row>
    <row r="14" spans="1:7" ht="15.75" customHeight="1" x14ac:dyDescent="0.25">
      <c r="A14" s="27" t="s">
        <v>18</v>
      </c>
      <c r="B14" s="22" t="s">
        <v>10</v>
      </c>
      <c r="C14" s="23">
        <v>19084</v>
      </c>
      <c r="D14" s="23">
        <v>20878</v>
      </c>
      <c r="E14" s="23">
        <v>21817</v>
      </c>
      <c r="F14" s="23">
        <v>22777</v>
      </c>
      <c r="G14" s="25">
        <v>23666</v>
      </c>
    </row>
    <row r="15" spans="1:7" ht="28.9" customHeight="1" x14ac:dyDescent="0.25">
      <c r="A15" s="27" t="s">
        <v>19</v>
      </c>
      <c r="B15" s="22" t="s">
        <v>10</v>
      </c>
      <c r="C15" s="23"/>
      <c r="D15" s="23"/>
      <c r="E15" s="23"/>
      <c r="F15" s="23"/>
      <c r="G15" s="25"/>
    </row>
    <row r="16" spans="1:7" ht="30" customHeight="1" x14ac:dyDescent="0.25">
      <c r="A16" s="27" t="s">
        <v>20</v>
      </c>
      <c r="B16" s="22" t="s">
        <v>10</v>
      </c>
      <c r="C16" s="23"/>
      <c r="D16" s="23"/>
      <c r="E16" s="23"/>
      <c r="F16" s="23"/>
      <c r="G16" s="25"/>
    </row>
    <row r="17" spans="1:7" ht="13.5" customHeight="1" x14ac:dyDescent="0.25">
      <c r="A17" s="27" t="s">
        <v>21</v>
      </c>
      <c r="B17" s="22" t="s">
        <v>10</v>
      </c>
      <c r="C17" s="23">
        <v>75942</v>
      </c>
      <c r="D17" s="23">
        <v>77644</v>
      </c>
      <c r="E17" s="23">
        <v>81851</v>
      </c>
      <c r="F17" s="23">
        <v>82900</v>
      </c>
      <c r="G17" s="25">
        <v>87950</v>
      </c>
    </row>
    <row r="18" spans="1:7" ht="17.25" customHeight="1" x14ac:dyDescent="0.25">
      <c r="A18" s="27" t="s">
        <v>22</v>
      </c>
      <c r="B18" s="22" t="s">
        <v>10</v>
      </c>
      <c r="C18" s="23"/>
      <c r="D18" s="23"/>
      <c r="E18" s="23"/>
      <c r="F18" s="24"/>
      <c r="G18" s="25"/>
    </row>
    <row r="19" spans="1:7" ht="13.5" customHeight="1" x14ac:dyDescent="0.25">
      <c r="A19" s="27" t="s">
        <v>23</v>
      </c>
      <c r="B19" s="22" t="s">
        <v>10</v>
      </c>
      <c r="C19" s="23">
        <v>29737</v>
      </c>
      <c r="D19" s="23">
        <v>30926</v>
      </c>
      <c r="E19" s="23">
        <v>31854</v>
      </c>
      <c r="F19" s="24">
        <v>32491</v>
      </c>
      <c r="G19" s="25">
        <v>33466</v>
      </c>
    </row>
    <row r="20" spans="1:7" ht="18.600000000000001" customHeight="1" x14ac:dyDescent="0.25">
      <c r="A20" s="27" t="s">
        <v>24</v>
      </c>
      <c r="B20" s="22" t="s">
        <v>10</v>
      </c>
      <c r="C20" s="23"/>
      <c r="D20" s="23"/>
      <c r="E20" s="23"/>
      <c r="F20" s="24"/>
      <c r="G20" s="25"/>
    </row>
    <row r="21" spans="1:7" ht="12.75" customHeight="1" x14ac:dyDescent="0.25">
      <c r="A21" s="27" t="s">
        <v>25</v>
      </c>
      <c r="B21" s="22" t="s">
        <v>10</v>
      </c>
      <c r="C21" s="23">
        <v>9743</v>
      </c>
      <c r="D21" s="23">
        <v>10133</v>
      </c>
      <c r="E21" s="23">
        <v>10386</v>
      </c>
      <c r="F21" s="23">
        <v>10646</v>
      </c>
      <c r="G21" s="25">
        <v>10965</v>
      </c>
    </row>
    <row r="22" spans="1:7" ht="21" customHeight="1" x14ac:dyDescent="0.25">
      <c r="A22" s="17" t="s">
        <v>26</v>
      </c>
      <c r="B22" s="22" t="s">
        <v>10</v>
      </c>
      <c r="C22" s="23">
        <f>C25+C26+C27+C28+C29+C30+C31</f>
        <v>0</v>
      </c>
      <c r="D22" s="23">
        <f t="shared" ref="D22:G22" si="2">D25+D26+D27+D28+D29+D30+D31</f>
        <v>0</v>
      </c>
      <c r="E22" s="23">
        <f t="shared" si="2"/>
        <v>0</v>
      </c>
      <c r="F22" s="23">
        <f t="shared" si="2"/>
        <v>0</v>
      </c>
      <c r="G22" s="23">
        <f t="shared" si="2"/>
        <v>0</v>
      </c>
    </row>
    <row r="23" spans="1:7" ht="14.25" customHeight="1" x14ac:dyDescent="0.25">
      <c r="A23" s="27" t="s">
        <v>27</v>
      </c>
      <c r="B23" s="22" t="s">
        <v>12</v>
      </c>
      <c r="C23" s="23"/>
      <c r="D23" s="23"/>
      <c r="E23" s="23"/>
      <c r="F23" s="23"/>
      <c r="G23" s="25"/>
    </row>
    <row r="24" spans="1:7" ht="18" customHeight="1" x14ac:dyDescent="0.25">
      <c r="A24" s="27" t="s">
        <v>13</v>
      </c>
      <c r="B24" s="22"/>
      <c r="C24" s="23"/>
      <c r="D24" s="23"/>
      <c r="E24" s="23"/>
      <c r="F24" s="23"/>
      <c r="G24" s="25"/>
    </row>
    <row r="25" spans="1:7" ht="18" customHeight="1" x14ac:dyDescent="0.25">
      <c r="A25" s="27" t="s">
        <v>14</v>
      </c>
      <c r="B25" s="22" t="s">
        <v>10</v>
      </c>
      <c r="C25" s="23"/>
      <c r="D25" s="23"/>
      <c r="E25" s="23"/>
      <c r="F25" s="23"/>
      <c r="G25" s="25"/>
    </row>
    <row r="26" spans="1:7" ht="18" customHeight="1" x14ac:dyDescent="0.25">
      <c r="A26" s="27" t="s">
        <v>15</v>
      </c>
      <c r="B26" s="22" t="s">
        <v>10</v>
      </c>
      <c r="C26" s="23"/>
      <c r="D26" s="23"/>
      <c r="E26" s="23"/>
      <c r="F26" s="23"/>
      <c r="G26" s="25"/>
    </row>
    <row r="27" spans="1:7" ht="13.5" customHeight="1" x14ac:dyDescent="0.25">
      <c r="A27" s="27" t="s">
        <v>21</v>
      </c>
      <c r="B27" s="22" t="s">
        <v>10</v>
      </c>
      <c r="C27" s="23"/>
      <c r="D27" s="23"/>
      <c r="E27" s="23"/>
      <c r="F27" s="23"/>
      <c r="G27" s="25"/>
    </row>
    <row r="28" spans="1:7" ht="15.75" customHeight="1" x14ac:dyDescent="0.25">
      <c r="A28" s="27" t="s">
        <v>22</v>
      </c>
      <c r="B28" s="22" t="s">
        <v>10</v>
      </c>
      <c r="C28" s="23"/>
      <c r="D28" s="23"/>
      <c r="E28" s="23"/>
      <c r="F28" s="24"/>
      <c r="G28" s="25"/>
    </row>
    <row r="29" spans="1:7" ht="17.25" customHeight="1" x14ac:dyDescent="0.25">
      <c r="A29" s="27" t="s">
        <v>23</v>
      </c>
      <c r="B29" s="22" t="s">
        <v>10</v>
      </c>
      <c r="C29" s="23"/>
      <c r="D29" s="23"/>
      <c r="E29" s="23"/>
      <c r="F29" s="24"/>
      <c r="G29" s="25"/>
    </row>
    <row r="30" spans="1:7" ht="17.45" customHeight="1" x14ac:dyDescent="0.25">
      <c r="A30" s="27" t="s">
        <v>24</v>
      </c>
      <c r="B30" s="22" t="s">
        <v>10</v>
      </c>
      <c r="C30" s="23"/>
      <c r="D30" s="23"/>
      <c r="E30" s="23"/>
      <c r="F30" s="24"/>
      <c r="G30" s="25"/>
    </row>
    <row r="31" spans="1:7" ht="15" customHeight="1" x14ac:dyDescent="0.25">
      <c r="A31" s="27" t="s">
        <v>25</v>
      </c>
      <c r="B31" s="22" t="s">
        <v>10</v>
      </c>
      <c r="C31" s="23"/>
      <c r="D31" s="23"/>
      <c r="E31" s="23"/>
      <c r="F31" s="23"/>
      <c r="G31" s="25"/>
    </row>
    <row r="32" spans="1:7" ht="21" customHeight="1" x14ac:dyDescent="0.25">
      <c r="A32" s="17" t="s">
        <v>28</v>
      </c>
      <c r="B32" s="22" t="s">
        <v>10</v>
      </c>
      <c r="C32" s="23">
        <f>C35+C36+C42+C43+C44+C45+C46</f>
        <v>344829</v>
      </c>
      <c r="D32" s="23">
        <f t="shared" ref="D32:G32" si="3">D35+D36+D42+D43+D44+D45+D46</f>
        <v>366810</v>
      </c>
      <c r="E32" s="23">
        <f t="shared" si="3"/>
        <v>383465</v>
      </c>
      <c r="F32" s="23">
        <f t="shared" si="3"/>
        <v>395196</v>
      </c>
      <c r="G32" s="23">
        <f t="shared" si="3"/>
        <v>411337</v>
      </c>
    </row>
    <row r="33" spans="1:7" ht="18.75" customHeight="1" x14ac:dyDescent="0.25">
      <c r="A33" s="27" t="s">
        <v>29</v>
      </c>
      <c r="B33" s="22" t="s">
        <v>12</v>
      </c>
      <c r="C33" s="23"/>
      <c r="D33" s="23"/>
      <c r="E33" s="23"/>
      <c r="F33" s="23"/>
      <c r="G33" s="25"/>
    </row>
    <row r="34" spans="1:7" ht="16.5" customHeight="1" x14ac:dyDescent="0.25">
      <c r="A34" s="27" t="s">
        <v>13</v>
      </c>
      <c r="B34" s="22"/>
      <c r="C34" s="23"/>
      <c r="D34" s="23"/>
      <c r="E34" s="23"/>
      <c r="F34" s="23"/>
      <c r="G34" s="25"/>
    </row>
    <row r="35" spans="1:7" ht="17.25" customHeight="1" x14ac:dyDescent="0.25">
      <c r="A35" s="27" t="s">
        <v>14</v>
      </c>
      <c r="B35" s="22" t="s">
        <v>10</v>
      </c>
      <c r="C35" s="23">
        <v>196350</v>
      </c>
      <c r="D35" s="23">
        <v>214125</v>
      </c>
      <c r="E35" s="23">
        <v>224392</v>
      </c>
      <c r="F35" s="23">
        <v>233144</v>
      </c>
      <c r="G35" s="25">
        <v>241986</v>
      </c>
    </row>
    <row r="36" spans="1:7" ht="17.25" customHeight="1" x14ac:dyDescent="0.25">
      <c r="A36" s="27" t="s">
        <v>15</v>
      </c>
      <c r="B36" s="22" t="s">
        <v>10</v>
      </c>
      <c r="C36" s="23">
        <f>C38+C39+C40+C41</f>
        <v>33057</v>
      </c>
      <c r="D36" s="23">
        <f t="shared" ref="D36:G36" si="4">D38+D39+D40+D41</f>
        <v>33982</v>
      </c>
      <c r="E36" s="23">
        <f t="shared" si="4"/>
        <v>34982</v>
      </c>
      <c r="F36" s="23">
        <f t="shared" si="4"/>
        <v>36015</v>
      </c>
      <c r="G36" s="23">
        <f t="shared" si="4"/>
        <v>36970</v>
      </c>
    </row>
    <row r="37" spans="1:7" x14ac:dyDescent="0.25">
      <c r="A37" s="27" t="s">
        <v>16</v>
      </c>
      <c r="B37" s="22"/>
      <c r="C37" s="23"/>
      <c r="D37" s="23"/>
      <c r="E37" s="23"/>
      <c r="F37" s="23"/>
      <c r="G37" s="25"/>
    </row>
    <row r="38" spans="1:7" ht="17.25" customHeight="1" x14ac:dyDescent="0.25">
      <c r="A38" s="27" t="s">
        <v>17</v>
      </c>
      <c r="B38" s="22" t="s">
        <v>10</v>
      </c>
      <c r="C38" s="23">
        <v>13973</v>
      </c>
      <c r="D38" s="23">
        <v>13104</v>
      </c>
      <c r="E38" s="23">
        <v>13165</v>
      </c>
      <c r="F38" s="23">
        <v>13238</v>
      </c>
      <c r="G38" s="25">
        <v>13304</v>
      </c>
    </row>
    <row r="39" spans="1:7" ht="18" customHeight="1" x14ac:dyDescent="0.25">
      <c r="A39" s="27" t="s">
        <v>18</v>
      </c>
      <c r="B39" s="22" t="s">
        <v>10</v>
      </c>
      <c r="C39" s="23">
        <v>19084</v>
      </c>
      <c r="D39" s="23">
        <v>20878</v>
      </c>
      <c r="E39" s="23">
        <v>21817</v>
      </c>
      <c r="F39" s="23">
        <v>22777</v>
      </c>
      <c r="G39" s="25">
        <v>23666</v>
      </c>
    </row>
    <row r="40" spans="1:7" ht="27.6" customHeight="1" x14ac:dyDescent="0.25">
      <c r="A40" s="27" t="s">
        <v>19</v>
      </c>
      <c r="B40" s="22" t="s">
        <v>10</v>
      </c>
      <c r="C40" s="23"/>
      <c r="D40" s="23"/>
      <c r="E40" s="23"/>
      <c r="F40" s="23"/>
      <c r="G40" s="25"/>
    </row>
    <row r="41" spans="1:7" ht="29.45" customHeight="1" x14ac:dyDescent="0.25">
      <c r="A41" s="27" t="s">
        <v>20</v>
      </c>
      <c r="B41" s="22" t="s">
        <v>10</v>
      </c>
      <c r="C41" s="23"/>
      <c r="D41" s="23"/>
      <c r="E41" s="23"/>
      <c r="F41" s="23"/>
      <c r="G41" s="25"/>
    </row>
    <row r="42" spans="1:7" ht="18.75" customHeight="1" x14ac:dyDescent="0.25">
      <c r="A42" s="27" t="s">
        <v>21</v>
      </c>
      <c r="B42" s="22" t="s">
        <v>10</v>
      </c>
      <c r="C42" s="23">
        <v>75942</v>
      </c>
      <c r="D42" s="23">
        <v>77644</v>
      </c>
      <c r="E42" s="23">
        <v>81851</v>
      </c>
      <c r="F42" s="23">
        <v>82900</v>
      </c>
      <c r="G42" s="25">
        <v>87950</v>
      </c>
    </row>
    <row r="43" spans="1:7" ht="19.5" customHeight="1" x14ac:dyDescent="0.25">
      <c r="A43" s="27" t="s">
        <v>22</v>
      </c>
      <c r="B43" s="22" t="s">
        <v>10</v>
      </c>
      <c r="C43" s="23"/>
      <c r="D43" s="23"/>
      <c r="E43" s="23"/>
      <c r="F43" s="24"/>
      <c r="G43" s="25"/>
    </row>
    <row r="44" spans="1:7" ht="15" customHeight="1" x14ac:dyDescent="0.25">
      <c r="A44" s="27" t="s">
        <v>23</v>
      </c>
      <c r="B44" s="22" t="s">
        <v>10</v>
      </c>
      <c r="C44" s="23">
        <v>29737</v>
      </c>
      <c r="D44" s="23">
        <v>30926</v>
      </c>
      <c r="E44" s="23">
        <v>31854</v>
      </c>
      <c r="F44" s="24">
        <v>32491</v>
      </c>
      <c r="G44" s="25">
        <v>33466</v>
      </c>
    </row>
    <row r="45" spans="1:7" ht="18" customHeight="1" x14ac:dyDescent="0.25">
      <c r="A45" s="27" t="s">
        <v>24</v>
      </c>
      <c r="B45" s="22" t="s">
        <v>10</v>
      </c>
      <c r="C45" s="23"/>
      <c r="D45" s="23"/>
      <c r="E45" s="23"/>
      <c r="F45" s="24"/>
      <c r="G45" s="25"/>
    </row>
    <row r="46" spans="1:7" ht="16.5" customHeight="1" x14ac:dyDescent="0.25">
      <c r="A46" s="27" t="s">
        <v>25</v>
      </c>
      <c r="B46" s="22" t="s">
        <v>10</v>
      </c>
      <c r="C46" s="23">
        <v>9743</v>
      </c>
      <c r="D46" s="23">
        <v>10133</v>
      </c>
      <c r="E46" s="23">
        <v>10386</v>
      </c>
      <c r="F46" s="23">
        <v>10646</v>
      </c>
      <c r="G46" s="25">
        <v>10965</v>
      </c>
    </row>
    <row r="47" spans="1:7" ht="18" customHeight="1" x14ac:dyDescent="0.25">
      <c r="A47" s="17" t="s">
        <v>30</v>
      </c>
      <c r="B47" s="22" t="s">
        <v>10</v>
      </c>
      <c r="C47" s="23">
        <v>3000</v>
      </c>
      <c r="D47" s="23">
        <v>3360</v>
      </c>
      <c r="E47" s="23">
        <v>3000</v>
      </c>
      <c r="F47" s="23">
        <v>3800</v>
      </c>
      <c r="G47" s="25">
        <v>4000</v>
      </c>
    </row>
    <row r="48" spans="1:7" ht="18" customHeight="1" x14ac:dyDescent="0.25">
      <c r="A48" s="27" t="s">
        <v>31</v>
      </c>
      <c r="B48" s="22" t="s">
        <v>12</v>
      </c>
      <c r="C48" s="23"/>
      <c r="D48" s="23"/>
      <c r="E48" s="23"/>
      <c r="F48" s="23"/>
      <c r="G48" s="25"/>
    </row>
    <row r="49" spans="1:8" ht="23.25" customHeight="1" x14ac:dyDescent="0.25">
      <c r="A49" s="17" t="s">
        <v>32</v>
      </c>
      <c r="B49" s="22" t="s">
        <v>33</v>
      </c>
      <c r="C49" s="28">
        <f>C6*'[1]Формы 2024-2026(полн.круг)'!C95</f>
        <v>4088143.6403508773</v>
      </c>
      <c r="D49" s="28">
        <f>D6*'[1]Формы 2024-2026(полн.круг)'!D95</f>
        <v>4623690.4572368423</v>
      </c>
      <c r="E49" s="28">
        <f>E6*'[1]Формы 2024-2026(полн.круг)'!E95</f>
        <v>5012080.455644737</v>
      </c>
      <c r="F49" s="28">
        <f>F6*'[1]Формы 2024-2026(полн.круг)'!F95</f>
        <v>5362926.0875398694</v>
      </c>
      <c r="G49" s="28">
        <f>G6*'[1]Формы 2024-2026(полн.круг)'!G95</f>
        <v>5716879.2093174998</v>
      </c>
    </row>
    <row r="50" spans="1:8" ht="17.25" customHeight="1" x14ac:dyDescent="0.25">
      <c r="A50" s="29" t="s">
        <v>34</v>
      </c>
      <c r="B50" s="30"/>
      <c r="C50" s="31"/>
      <c r="D50" s="32" t="s">
        <v>35</v>
      </c>
      <c r="E50" s="30"/>
      <c r="F50" s="33" t="s">
        <v>36</v>
      </c>
      <c r="G50" s="33"/>
      <c r="H50" s="34"/>
    </row>
    <row r="51" spans="1:8" ht="21.75" customHeight="1" x14ac:dyDescent="0.25">
      <c r="A51" s="35"/>
      <c r="B51" s="2"/>
      <c r="C51" s="2"/>
      <c r="D51" s="2"/>
      <c r="E51" s="2"/>
      <c r="F51" s="2"/>
      <c r="G51" s="2"/>
    </row>
  </sheetData>
  <mergeCells count="5">
    <mergeCell ref="A1:F1"/>
    <mergeCell ref="A3:A4"/>
    <mergeCell ref="B3:B4"/>
    <mergeCell ref="E3:G3"/>
    <mergeCell ref="F50:G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2025-02-04T08:11:47Z</dcterms:modified>
</cp:coreProperties>
</file>