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Бюджет\Бюджет 2024\2024\"/>
    </mc:Choice>
  </mc:AlternateContent>
  <xr:revisionPtr revIDLastSave="0" documentId="13_ncr:1_{1D3F9AD7-38EE-4C3A-B79E-19A850726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C16" i="1"/>
  <c r="D23" i="1"/>
  <c r="D22" i="1" s="1"/>
  <c r="D16" i="1"/>
  <c r="D14" i="1" s="1"/>
  <c r="D11" i="1"/>
  <c r="D9" i="1"/>
  <c r="D8" i="1" l="1"/>
  <c r="D7" i="1" s="1"/>
  <c r="D6" i="1" s="1"/>
  <c r="C23" i="1"/>
  <c r="C22" i="1" s="1"/>
  <c r="C11" i="1"/>
  <c r="C14" i="1"/>
  <c r="C9" i="1"/>
  <c r="C8" i="1" l="1"/>
  <c r="C7" i="1" s="1"/>
  <c r="C6" i="1" s="1"/>
</calcChain>
</file>

<file path=xl/sharedStrings.xml><?xml version="1.0" encoding="utf-8"?>
<sst xmlns="http://schemas.openxmlformats.org/spreadsheetml/2006/main" count="54" uniqueCount="54">
  <si>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</si>
  <si>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</si>
  <si>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</si>
  <si>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</si>
  <si>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</si>
  <si>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</si>
  <si>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</si>
  <si>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</si>
  <si>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</si>
  <si>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</si>
  <si>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</si>
  <si>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</si>
  <si>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</si>
  <si>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</si>
  <si>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</si>
  <si>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</si>
  <si>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</si>
  <si>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</si>
  <si>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</si>
  <si>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</si>
  <si>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</si>
  <si>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</si>
  <si>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</si>
  <si>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</si>
  <si>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</si>
  <si>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</si>
  <si>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</si>
  <si>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 с организаций</t>
  </si>
  <si>
    <t>Земельный налог с физических лиц</t>
  </si>
  <si>
    <t>Земельный налог, в том числе</t>
  </si>
  <si>
    <t>000 1 06 06033 00 0000 110</t>
  </si>
  <si>
    <t>000 1 06 06043 00 0000 110</t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</si>
  <si>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</si>
  <si>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</si>
  <si>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Субсидии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</si>
  <si>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</si>
  <si>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</si>
  <si>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Доходы бюджетов бюджетной системы от возврата субвенций, субсидий прошлых лет</t>
  </si>
  <si>
    <t>Возврат остатков субсидий и субвенций прошлых лет</t>
  </si>
  <si>
    <t>Прочие безвозмездные поступления</t>
  </si>
  <si>
    <t>000 2 02 00000 00 0000 000</t>
  </si>
  <si>
    <t>000 2 07 05000 00 0000 180</t>
  </si>
  <si>
    <t xml:space="preserve"> 2025 год</t>
  </si>
  <si>
    <t xml:space="preserve"> ПОСТУПЛЕНИЯ ДОХОДОВ БЮДЖЕТА СЕЛЬСКОГО ПОСЕЛЕНИЯ "СЕЛО ГОЛОВТЕЕВО" ПО КОДАМ КЛАССИФИКАЦИИ ДОХОДОВ БЮДЖЕТОВ БЮДЖЕТНОЙ СИСТЕМЫ РОССИЙСКОЙ ФЕДЕРАЦИИ НА ПЛАНОВЫЙ ПЕРИОД 2025 И 2026 ГОДОВ </t>
  </si>
  <si>
    <t xml:space="preserve"> 2026 год</t>
  </si>
  <si>
    <t>Прочие неналоговые доходы бюджетов сельских поселений</t>
  </si>
  <si>
    <t>000 1 17 00000 00 0000 000</t>
  </si>
  <si>
    <t>000 2 02 10000 00 0000 150</t>
  </si>
  <si>
    <t>000 2 02 20000 00 0000 150</t>
  </si>
  <si>
    <t>000 2 02 30000 00 0000 150</t>
  </si>
  <si>
    <t>000 2 02 40000 00 0000 150</t>
  </si>
  <si>
    <t>000 2 18 05030 00 0000 150</t>
  </si>
  <si>
    <t>000 2 19 05000 00 0000 150</t>
  </si>
  <si>
    <t xml:space="preserve">Приложение   №3                                                                    к решению Сельской Думы сельского поселения "Село Головтеево" "О бюджете сельского поселения "Село Головтеево" на 2024год и плановый  период 2025 и 2026 годов"   №30 от 18.12.2023года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</si>
</sst>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4" xfId="0" applyFont="1" applyBorder="1" applyAlignment="1">
      <alignment wrapText="1"/>
    </xf>
    <xf numFmtId="164" fontId="4" fillId="0" borderId="5" xfId="1" applyNumberFormat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NumberFormat="1" applyFont="1" applyBorder="1" applyAlignment="1">
      <alignment horizontal="right" wrapText="1"/>
    </xf>
    <xf numFmtId="164" fontId="4" fillId="0" borderId="5" xfId="1" applyNumberFormat="1" applyFont="1" applyFill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5" fillId="0" borderId="5" xfId="1" applyNumberFormat="1" applyFont="1" applyFill="1" applyBorder="1" applyAlignment="1">
      <alignment horizontal="right" wrapText="1"/>
    </xf>
    <xf numFmtId="164" fontId="6" fillId="0" borderId="3" xfId="0" applyNumberFormat="1" applyFont="1" applyFill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49" fontId="8" fillId="0" borderId="8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wrapText="1"/>
    </xf>
    <xf numFmtId="49" fontId="8" fillId="2" borderId="8" xfId="0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right" wrapText="1"/>
    </xf>
    <xf numFmtId="4" fontId="8" fillId="2" borderId="8" xfId="0" applyNumberFormat="1" applyFont="1" applyFill="1" applyBorder="1" applyProtection="1"/>
    <xf numFmtId="49" fontId="9" fillId="0" borderId="8" xfId="0" applyNumberFormat="1" applyFont="1" applyBorder="1" applyAlignment="1" applyProtection="1">
      <alignment horizontal="left" wrapText="1"/>
    </xf>
    <xf numFmtId="49" fontId="8" fillId="0" borderId="8" xfId="0" applyNumberFormat="1" applyFont="1" applyBorder="1" applyAlignment="1" applyProtection="1">
      <alignment horizontal="left" wrapText="1"/>
    </xf>
    <xf numFmtId="49" fontId="9" fillId="0" borderId="8" xfId="0" applyNumberFormat="1" applyFont="1" applyBorder="1" applyAlignment="1" applyProtection="1">
      <alignment horizontal="center"/>
    </xf>
    <xf numFmtId="49" fontId="8" fillId="0" borderId="8" xfId="0" applyNumberFormat="1" applyFont="1" applyBorder="1" applyAlignment="1" applyProtection="1">
      <alignment horizontal="center"/>
    </xf>
    <xf numFmtId="4" fontId="8" fillId="0" borderId="8" xfId="0" applyNumberFormat="1" applyFont="1" applyBorder="1" applyProtection="1"/>
    <xf numFmtId="164" fontId="4" fillId="0" borderId="10" xfId="1" applyNumberFormat="1" applyFont="1" applyBorder="1" applyAlignment="1">
      <alignment horizontal="right" wrapText="1"/>
    </xf>
    <xf numFmtId="2" fontId="5" fillId="0" borderId="8" xfId="0" applyNumberFormat="1" applyFont="1" applyBorder="1" applyAlignment="1"/>
    <xf numFmtId="0" fontId="0" fillId="0" borderId="8" xfId="0" applyBorder="1"/>
    <xf numFmtId="0" fontId="3" fillId="0" borderId="0" xfId="0" applyFont="1" applyAlignment="1">
      <alignment vertical="center" wrapText="1"/>
    </xf>
    <xf numFmtId="2" fontId="5" fillId="0" borderId="8" xfId="0" applyNumberFormat="1" applyFont="1" applyBorder="1"/>
    <xf numFmtId="0" fontId="5" fillId="0" borderId="11" xfId="0" applyFont="1" applyBorder="1" applyAlignment="1">
      <alignment wrapText="1"/>
    </xf>
    <xf numFmtId="164" fontId="5" fillId="0" borderId="10" xfId="1" applyNumberFormat="1" applyFont="1" applyBorder="1" applyAlignment="1">
      <alignment horizontal="right" wrapText="1"/>
    </xf>
    <xf numFmtId="49" fontId="8" fillId="0" borderId="12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zoomScale="80" zoomScaleNormal="80" workbookViewId="0">
      <selection activeCell="C5" sqref="C5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2.85546875" customWidth="1"/>
  </cols>
  <sheetData>
    <row r="1" spans="1:4" ht="136.5" customHeight="1" x14ac:dyDescent="0.25">
      <c r="A1" s="2"/>
      <c r="B1" s="30"/>
      <c r="C1" s="37" t="s">
        <v>53</v>
      </c>
      <c r="D1" s="37"/>
    </row>
    <row r="2" spans="1:4" ht="43.5" customHeight="1" x14ac:dyDescent="0.25">
      <c r="A2" s="17"/>
      <c r="B2" s="17"/>
      <c r="C2" s="17"/>
    </row>
    <row r="3" spans="1:4" ht="65.45" customHeight="1" x14ac:dyDescent="0.25">
      <c r="A3" s="36" t="s">
        <v>43</v>
      </c>
      <c r="B3" s="36"/>
      <c r="C3" s="36"/>
    </row>
    <row r="4" spans="1:4" ht="21" customHeight="1" thickBot="1" x14ac:dyDescent="0.3">
      <c r="C4" s="3" t="s">
        <v>6</v>
      </c>
    </row>
    <row r="5" spans="1:4" ht="54" customHeight="1" thickBot="1" x14ac:dyDescent="0.3">
      <c r="A5" s="1" t="s">
        <v>0</v>
      </c>
      <c r="B5" s="1" t="s">
        <v>10</v>
      </c>
      <c r="C5" s="1" t="s">
        <v>42</v>
      </c>
      <c r="D5" s="1" t="s">
        <v>44</v>
      </c>
    </row>
    <row r="6" spans="1:4" ht="23.25" customHeight="1" x14ac:dyDescent="0.3">
      <c r="A6" s="16" t="s">
        <v>1</v>
      </c>
      <c r="B6" s="12"/>
      <c r="C6" s="11">
        <f>C7+C22</f>
        <v>14947084.210000001</v>
      </c>
      <c r="D6" s="11">
        <f>D7+D22</f>
        <v>13293424</v>
      </c>
    </row>
    <row r="7" spans="1:4" ht="22.15" customHeight="1" x14ac:dyDescent="0.3">
      <c r="A7" s="4" t="s">
        <v>9</v>
      </c>
      <c r="B7" s="15" t="s">
        <v>11</v>
      </c>
      <c r="C7" s="8">
        <f>C8+C19</f>
        <v>10415228</v>
      </c>
      <c r="D7" s="8">
        <f>D8+D19</f>
        <v>10494189</v>
      </c>
    </row>
    <row r="8" spans="1:4" ht="22.9" customHeight="1" x14ac:dyDescent="0.3">
      <c r="A8" s="4" t="s">
        <v>8</v>
      </c>
      <c r="B8" s="13"/>
      <c r="C8" s="5">
        <f>C9+C11+C14</f>
        <v>10275872</v>
      </c>
      <c r="D8" s="5">
        <f>D9+D11+D14</f>
        <v>10354833</v>
      </c>
    </row>
    <row r="9" spans="1:4" ht="19.149999999999999" customHeight="1" x14ac:dyDescent="0.3">
      <c r="A9" s="4" t="s">
        <v>5</v>
      </c>
      <c r="B9" s="15" t="s">
        <v>12</v>
      </c>
      <c r="C9" s="5">
        <f>C10</f>
        <v>626137</v>
      </c>
      <c r="D9" s="5">
        <f>D10</f>
        <v>669923</v>
      </c>
    </row>
    <row r="10" spans="1:4" ht="21" customHeight="1" x14ac:dyDescent="0.3">
      <c r="A10" s="6" t="s">
        <v>4</v>
      </c>
      <c r="B10" s="13" t="s">
        <v>13</v>
      </c>
      <c r="C10" s="10">
        <v>626137</v>
      </c>
      <c r="D10" s="10">
        <v>669923</v>
      </c>
    </row>
    <row r="11" spans="1:4" ht="19.899999999999999" customHeight="1" x14ac:dyDescent="0.3">
      <c r="A11" s="4" t="s">
        <v>16</v>
      </c>
      <c r="B11" s="15" t="s">
        <v>19</v>
      </c>
      <c r="C11" s="5">
        <f>C12+C13</f>
        <v>1788735</v>
      </c>
      <c r="D11" s="5">
        <f>D12+D13</f>
        <v>1823910</v>
      </c>
    </row>
    <row r="12" spans="1:4" ht="37.5" x14ac:dyDescent="0.3">
      <c r="A12" s="6" t="s">
        <v>17</v>
      </c>
      <c r="B12" s="13" t="s">
        <v>20</v>
      </c>
      <c r="C12" s="26">
        <v>1758735</v>
      </c>
      <c r="D12" s="26">
        <v>1793910</v>
      </c>
    </row>
    <row r="13" spans="1:4" ht="18.600000000000001" customHeight="1" x14ac:dyDescent="0.3">
      <c r="A13" s="6" t="s">
        <v>18</v>
      </c>
      <c r="B13" s="13" t="s">
        <v>21</v>
      </c>
      <c r="C13" s="26">
        <v>30000</v>
      </c>
      <c r="D13" s="26">
        <v>30000</v>
      </c>
    </row>
    <row r="14" spans="1:4" ht="21" customHeight="1" x14ac:dyDescent="0.3">
      <c r="A14" s="4" t="s">
        <v>22</v>
      </c>
      <c r="B14" s="15" t="s">
        <v>25</v>
      </c>
      <c r="C14" s="5">
        <f>C15+C16</f>
        <v>7861000</v>
      </c>
      <c r="D14" s="5">
        <f>D15+D16</f>
        <v>7861000</v>
      </c>
    </row>
    <row r="15" spans="1:4" ht="23.25" customHeight="1" x14ac:dyDescent="0.3">
      <c r="A15" s="6" t="s">
        <v>24</v>
      </c>
      <c r="B15" s="13" t="s">
        <v>26</v>
      </c>
      <c r="C15" s="7">
        <v>768000</v>
      </c>
      <c r="D15" s="7">
        <v>768000</v>
      </c>
    </row>
    <row r="16" spans="1:4" ht="22.5" customHeight="1" x14ac:dyDescent="0.3">
      <c r="A16" s="18" t="s">
        <v>29</v>
      </c>
      <c r="B16" s="19" t="s">
        <v>23</v>
      </c>
      <c r="C16" s="20">
        <f>C17+C18</f>
        <v>7093000</v>
      </c>
      <c r="D16" s="20">
        <f>D17+D18</f>
        <v>7093000</v>
      </c>
    </row>
    <row r="17" spans="1:4" ht="22.5" customHeight="1" x14ac:dyDescent="0.3">
      <c r="A17" s="18" t="s">
        <v>27</v>
      </c>
      <c r="B17" s="19" t="s">
        <v>30</v>
      </c>
      <c r="C17" s="21">
        <v>1700000</v>
      </c>
      <c r="D17" s="21">
        <v>1700000</v>
      </c>
    </row>
    <row r="18" spans="1:4" ht="22.5" customHeight="1" x14ac:dyDescent="0.3">
      <c r="A18" s="18" t="s">
        <v>28</v>
      </c>
      <c r="B18" s="19" t="s">
        <v>31</v>
      </c>
      <c r="C18" s="21">
        <v>5393000</v>
      </c>
      <c r="D18" s="21">
        <v>5393000</v>
      </c>
    </row>
    <row r="19" spans="1:4" ht="20.45" customHeight="1" x14ac:dyDescent="0.3">
      <c r="A19" s="4" t="s">
        <v>7</v>
      </c>
      <c r="B19" s="13"/>
      <c r="C19" s="5">
        <f>C20+C21</f>
        <v>139356</v>
      </c>
      <c r="D19" s="5">
        <f>D20+D21</f>
        <v>139356</v>
      </c>
    </row>
    <row r="20" spans="1:4" ht="38.450000000000003" customHeight="1" x14ac:dyDescent="0.3">
      <c r="A20" s="6" t="s">
        <v>2</v>
      </c>
      <c r="B20" s="13" t="s">
        <v>14</v>
      </c>
      <c r="C20" s="7">
        <v>104796</v>
      </c>
      <c r="D20" s="7">
        <v>104796</v>
      </c>
    </row>
    <row r="21" spans="1:4" ht="38.450000000000003" customHeight="1" x14ac:dyDescent="0.3">
      <c r="A21" s="32" t="s">
        <v>45</v>
      </c>
      <c r="B21" s="34" t="s">
        <v>46</v>
      </c>
      <c r="C21" s="33">
        <v>34560</v>
      </c>
      <c r="D21" s="33">
        <v>34560</v>
      </c>
    </row>
    <row r="22" spans="1:4" ht="30.6" customHeight="1" thickBot="1" x14ac:dyDescent="0.35">
      <c r="A22" s="9" t="s">
        <v>3</v>
      </c>
      <c r="B22" s="14" t="s">
        <v>15</v>
      </c>
      <c r="C22" s="27">
        <f>C23</f>
        <v>4531856.21</v>
      </c>
      <c r="D22" s="27">
        <f>D23</f>
        <v>2799235</v>
      </c>
    </row>
    <row r="23" spans="1:4" ht="37.5" x14ac:dyDescent="0.3">
      <c r="A23" s="22" t="s">
        <v>32</v>
      </c>
      <c r="B23" s="24" t="s">
        <v>40</v>
      </c>
      <c r="C23" s="28">
        <f>C24+C25+C26+C27+C28+C29+C30</f>
        <v>4531856.21</v>
      </c>
      <c r="D23" s="28">
        <f>D24+D25+D26+D27+D28+D29+D30</f>
        <v>2799235</v>
      </c>
    </row>
    <row r="24" spans="1:4" ht="37.5" x14ac:dyDescent="0.3">
      <c r="A24" s="23" t="s">
        <v>33</v>
      </c>
      <c r="B24" s="35" t="s">
        <v>47</v>
      </c>
      <c r="C24" s="26">
        <v>2582846</v>
      </c>
      <c r="D24" s="26">
        <v>2582846</v>
      </c>
    </row>
    <row r="25" spans="1:4" ht="37.5" x14ac:dyDescent="0.3">
      <c r="A25" s="23" t="s">
        <v>34</v>
      </c>
      <c r="B25" s="35" t="s">
        <v>48</v>
      </c>
      <c r="C25" s="26">
        <v>1751274.21</v>
      </c>
      <c r="D25" s="26"/>
    </row>
    <row r="26" spans="1:4" ht="37.5" x14ac:dyDescent="0.3">
      <c r="A26" s="23" t="s">
        <v>35</v>
      </c>
      <c r="B26" s="35" t="s">
        <v>49</v>
      </c>
      <c r="C26" s="26">
        <v>197736</v>
      </c>
      <c r="D26" s="26">
        <v>216389</v>
      </c>
    </row>
    <row r="27" spans="1:4" ht="18.75" x14ac:dyDescent="0.3">
      <c r="A27" s="23" t="s">
        <v>36</v>
      </c>
      <c r="B27" s="35" t="s">
        <v>50</v>
      </c>
      <c r="C27" s="31"/>
      <c r="D27" s="31"/>
    </row>
    <row r="28" spans="1:4" ht="37.5" x14ac:dyDescent="0.3">
      <c r="A28" s="23" t="s">
        <v>37</v>
      </c>
      <c r="B28" s="25" t="s">
        <v>51</v>
      </c>
      <c r="C28" s="29"/>
      <c r="D28" s="29"/>
    </row>
    <row r="29" spans="1:4" ht="18.75" x14ac:dyDescent="0.3">
      <c r="A29" s="23" t="s">
        <v>38</v>
      </c>
      <c r="B29" s="25" t="s">
        <v>52</v>
      </c>
      <c r="C29" s="29"/>
      <c r="D29" s="29"/>
    </row>
    <row r="30" spans="1:4" ht="18.75" x14ac:dyDescent="0.3">
      <c r="A30" s="23" t="s">
        <v>39</v>
      </c>
      <c r="B30" s="25" t="s">
        <v>41</v>
      </c>
      <c r="C30" s="29"/>
      <c r="D30" s="29"/>
    </row>
  </sheetData>
  <mergeCells count="2">
    <mergeCell ref="A3:C3"/>
    <mergeCell ref="C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2" firstPageNumber="41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2023-12-20T11:03:38Z</cp:lastPrinted>
  <dcterms:created xsi:type="dcterms:W3CDTF">2017-10-23T09:06:05Z</dcterms:created>
  <dcterms:modified xsi:type="dcterms:W3CDTF">2023-12-20T11:03:40Z</dcterms:modified>
</cp:coreProperties>
</file>